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.yapparova\Desktop\2016\ТЦП 12136\на закупку\"/>
    </mc:Choice>
  </mc:AlternateContent>
  <bookViews>
    <workbookView xWindow="0" yWindow="0" windowWidth="23040" windowHeight="9408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K7" i="1" l="1"/>
  <c r="L7" i="1" s="1"/>
  <c r="L8" i="1" s="1"/>
  <c r="O7" i="1" l="1"/>
  <c r="O8" i="1" s="1"/>
  <c r="O11" i="1" s="1"/>
  <c r="K8" i="1"/>
</calcChain>
</file>

<file path=xl/sharedStrings.xml><?xml version="1.0" encoding="utf-8"?>
<sst xmlns="http://schemas.openxmlformats.org/spreadsheetml/2006/main" count="38" uniqueCount="38">
  <si>
    <t>СПЕЦИФИКАЦИЯ</t>
  </si>
  <si>
    <t>ЛОТ №</t>
  </si>
  <si>
    <t>Поставка малопарного кабеля (ТЦПМПТ)</t>
  </si>
  <si>
    <t>№ п.п.</t>
  </si>
  <si>
    <t>Ном. Номер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</si>
  <si>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</si>
  <si>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</si>
  <si>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</si>
  <si>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</si>
  <si>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</si>
  <si>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</si>
  <si>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</si>
  <si>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</si>
  <si>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Адрес поставки</t>
  </si>
  <si>
    <t>1 кв.</t>
  </si>
  <si>
    <t>2 кв.</t>
  </si>
  <si>
    <t>Итого</t>
  </si>
  <si>
    <t>37242</t>
  </si>
  <si>
    <t>км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</si>
  <si>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</si>
  <si>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</si>
  <si>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</si>
  <si>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</si>
  <si>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</si>
  <si>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</si>
  <si>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1 Гарантийные обязательства - 12 месяцев</t>
  </si>
  <si>
    <t>Гарантийные обязательства</t>
  </si>
  <si>
    <t>не менее 12 месяцев</t>
  </si>
  <si>
    <t>Инициатор закупки:</t>
  </si>
  <si>
    <t>Предельная стоимость лота составляет   25 957,37  руб. (с НДС)</t>
  </si>
  <si>
    <t xml:space="preserve">Начальник отдела капитального строительства  Исмагилов Рустем Альфритович, тел.  +7 (347) 221 - 56-53, эл.почта: r.ismagilov2@bashtel.ru </t>
  </si>
  <si>
    <t>Уфа, ул. Каспийская д.14</t>
  </si>
  <si>
    <t xml:space="preserve">Ведущий инженер отдела эксплуатации сетей Мухамадеев Алексей Викторович, тел.  +7 (347) 221 - 55-87, эл. Почта MuhamadeevAV@bashtel.ru </t>
  </si>
  <si>
    <t>Контактное лицо по тех. вопросам</t>
  </si>
  <si>
    <t>Приложение 1.1</t>
  </si>
  <si>
    <t>КАБЕЛЬ типа ТЦППТВ 4*2*0,52</t>
  </si>
  <si>
    <t>Кабель с полиэтиленовой изоляцией восьмитокопроводящих жил диаметром 0,52±0,01 мм, скрученных в пары с шагами, не равными и не кратными друг другу, пары скручены в сердечник однонаправленной скруткой в оболочке из свето и термостабилизированного полиэтилена или другого полимера с аналогичными свойствами, с водоблокирующим элементом (нить или лента) не менее четырех, допускается применения меньшего числа нитей при условии применения поясной водоблокирующей ленты. См. технические требования</t>
  </si>
  <si>
    <t xml:space="preserve">1 кв - до 31марта 2016; 2 кв - до 15 апреля 2016.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</si>
</sst>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&quot;р.&quot;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vertical="top" wrapText="1"/>
    </xf>
    <xf numFmtId="0" fontId="0" fillId="0" borderId="2" xfId="0" applyBorder="1"/>
    <xf numFmtId="0" fontId="1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Alignmen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165" fontId="0" fillId="0" borderId="0" xfId="0" applyNumberFormat="1"/>
    <xf numFmtId="165" fontId="0" fillId="0" borderId="1" xfId="0" applyNumberFormat="1" applyBorder="1" applyAlignment="1">
      <alignment horizontal="center" vertical="center" wrapText="1"/>
    </xf>
    <xf numFmtId="165" fontId="0" fillId="0" borderId="2" xfId="0" applyNumberFormat="1" applyBorder="1"/>
    <xf numFmtId="165" fontId="0" fillId="0" borderId="4" xfId="0" applyNumberFormat="1" applyBorder="1"/>
    <xf numFmtId="165" fontId="0" fillId="0" borderId="0" xfId="0" applyNumberFormat="1" applyBorder="1" applyAlignment="1">
      <alignment horizontal="left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Border="1" applyAlignment="1">
      <alignment horizontal="left"/>
    </xf>
    <xf numFmtId="1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4" fontId="3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tabSelected="1" zoomScale="89" zoomScaleNormal="89" workbookViewId="0">
      <selection activeCell="E24" sqref="E24"/>
    </sheetView>
  </sheetViews>
  <sheetFormatPr defaultRowHeight="14.4" x14ac:dyDescent="0.3"/>
  <cols>
    <col min="3" max="3" width="12.88671875" customWidth="1"/>
    <col min="5" max="5" width="57.33203125" customWidth="1"/>
    <col min="7" max="8" width="9.44140625" customWidth="1"/>
    <col min="9" max="9" width="15.6640625" style="22" customWidth="1"/>
    <col min="10" max="10" width="13.33203125" customWidth="1"/>
    <col min="11" max="11" width="18.109375" customWidth="1"/>
    <col min="12" max="12" width="27.6640625" style="31" customWidth="1"/>
    <col min="13" max="13" width="21.109375" customWidth="1"/>
    <col min="14" max="14" width="0" hidden="1" customWidth="1"/>
    <col min="15" max="18" width="15.6640625" hidden="1" customWidth="1"/>
  </cols>
  <sheetData>
    <row r="1" spans="1:15" x14ac:dyDescent="0.3">
      <c r="A1" s="1"/>
      <c r="B1" s="1"/>
      <c r="C1" s="1"/>
      <c r="D1" s="1"/>
      <c r="E1" s="1"/>
      <c r="F1" s="1"/>
      <c r="G1" s="1"/>
      <c r="H1" s="1"/>
      <c r="J1" s="1"/>
      <c r="K1" s="1"/>
      <c r="M1" s="13" t="s">
        <v>34</v>
      </c>
      <c r="N1" s="1"/>
      <c r="O1" s="1"/>
    </row>
    <row r="2" spans="1:15" x14ac:dyDescent="0.3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1"/>
      <c r="O2" s="1"/>
    </row>
    <row r="3" spans="1:15" x14ac:dyDescent="0.3">
      <c r="A3" s="1" t="s">
        <v>1</v>
      </c>
      <c r="B3" s="1">
        <v>12136</v>
      </c>
      <c r="C3" s="8" t="s">
        <v>2</v>
      </c>
      <c r="D3" s="8"/>
      <c r="E3" s="12"/>
      <c r="F3" s="1"/>
      <c r="G3" s="1"/>
      <c r="H3" s="1"/>
      <c r="J3" s="1"/>
      <c r="K3" s="1"/>
      <c r="M3" s="1"/>
      <c r="N3" s="1"/>
      <c r="O3" s="1"/>
    </row>
    <row r="4" spans="1:15" x14ac:dyDescent="0.3">
      <c r="A4" s="45" t="s">
        <v>3</v>
      </c>
      <c r="B4" s="57" t="s">
        <v>4</v>
      </c>
      <c r="C4" s="45" t="s">
        <v>5</v>
      </c>
      <c r="D4" s="57" t="s">
        <v>6</v>
      </c>
      <c r="E4" s="45" t="s">
        <v>7</v>
      </c>
      <c r="F4" s="45" t="s">
        <v>8</v>
      </c>
      <c r="G4" s="37" t="s">
        <v>9</v>
      </c>
      <c r="H4" s="37"/>
      <c r="I4" s="37"/>
      <c r="J4" s="51" t="s">
        <v>10</v>
      </c>
      <c r="K4" s="49" t="s">
        <v>11</v>
      </c>
      <c r="L4" s="40" t="s">
        <v>12</v>
      </c>
      <c r="M4" s="45" t="s">
        <v>13</v>
      </c>
      <c r="N4" s="1"/>
      <c r="O4" s="1"/>
    </row>
    <row r="5" spans="1:15" ht="43.2" customHeight="1" x14ac:dyDescent="0.3">
      <c r="A5" s="45"/>
      <c r="B5" s="58"/>
      <c r="C5" s="45"/>
      <c r="D5" s="58"/>
      <c r="E5" s="45"/>
      <c r="F5" s="45"/>
      <c r="G5" s="5" t="s">
        <v>14</v>
      </c>
      <c r="H5" s="5" t="s">
        <v>15</v>
      </c>
      <c r="I5" s="23" t="s">
        <v>16</v>
      </c>
      <c r="J5" s="52"/>
      <c r="K5" s="50"/>
      <c r="L5" s="40"/>
      <c r="M5" s="45"/>
      <c r="N5" s="6"/>
      <c r="O5" s="6"/>
    </row>
    <row r="6" spans="1:15" x14ac:dyDescent="0.3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33">
        <v>9</v>
      </c>
      <c r="J6" s="33">
        <v>10</v>
      </c>
      <c r="K6" s="2">
        <v>11</v>
      </c>
      <c r="L6" s="34">
        <v>12</v>
      </c>
      <c r="M6" s="2">
        <v>13</v>
      </c>
      <c r="N6" s="1"/>
      <c r="O6" s="1"/>
    </row>
    <row r="7" spans="1:15" ht="139.19999999999999" customHeight="1" x14ac:dyDescent="0.3">
      <c r="A7" s="9">
        <v>1</v>
      </c>
      <c r="B7" s="9" t="s">
        <v>17</v>
      </c>
      <c r="C7" s="3" t="s">
        <v>35</v>
      </c>
      <c r="D7" s="3"/>
      <c r="E7" s="3" t="s">
        <v>36</v>
      </c>
      <c r="F7" s="20" t="s">
        <v>18</v>
      </c>
      <c r="G7" s="27">
        <v>0.21</v>
      </c>
      <c r="H7" s="27">
        <v>0.76</v>
      </c>
      <c r="I7" s="29">
        <f>G7+H7</f>
        <v>0.97</v>
      </c>
      <c r="J7" s="28">
        <v>22678.115000000002</v>
      </c>
      <c r="K7" s="21">
        <f>I7*J7</f>
        <v>21997.771550000001</v>
      </c>
      <c r="L7" s="29">
        <f>K7*1.18</f>
        <v>25957.370428999999</v>
      </c>
      <c r="M7" s="30" t="s">
        <v>31</v>
      </c>
      <c r="N7" s="1"/>
      <c r="O7" s="22" t="e">
        <f>#REF!*I7</f>
        <v>#REF!</v>
      </c>
    </row>
    <row r="8" spans="1:15" x14ac:dyDescent="0.3">
      <c r="A8" s="16"/>
      <c r="B8" s="16"/>
      <c r="C8" s="10"/>
      <c r="D8" s="10"/>
      <c r="E8" s="10"/>
      <c r="F8" s="11"/>
      <c r="G8" s="11"/>
      <c r="H8" s="11"/>
      <c r="I8" s="24"/>
      <c r="J8" s="11"/>
      <c r="K8" s="35">
        <f>SUM(K7:K7)</f>
        <v>21997.771550000001</v>
      </c>
      <c r="L8" s="29">
        <f>SUM(L7:L7)</f>
        <v>25957.370428999999</v>
      </c>
      <c r="M8" s="4"/>
      <c r="N8" s="1"/>
      <c r="O8" s="22" t="e">
        <f>SUM(O7:O7)</f>
        <v>#REF!</v>
      </c>
    </row>
    <row r="9" spans="1:15" x14ac:dyDescent="0.3">
      <c r="A9" s="14"/>
      <c r="B9" s="14"/>
      <c r="C9" s="15"/>
      <c r="D9" s="15"/>
      <c r="E9" s="15"/>
      <c r="F9" s="14"/>
      <c r="G9" s="14"/>
      <c r="H9" s="14"/>
      <c r="I9" s="25"/>
      <c r="J9" s="14"/>
      <c r="K9" s="36" t="s">
        <v>19</v>
      </c>
      <c r="L9" s="29">
        <v>3959.6</v>
      </c>
      <c r="M9" s="4"/>
    </row>
    <row r="10" spans="1:15" x14ac:dyDescent="0.3">
      <c r="A10" s="38" t="s">
        <v>29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56"/>
    </row>
    <row r="11" spans="1:15" x14ac:dyDescent="0.3">
      <c r="A11" s="42" t="s">
        <v>20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4"/>
      <c r="O11" s="22" t="e">
        <f>O8*1.18</f>
        <v>#REF!</v>
      </c>
    </row>
    <row r="12" spans="1:15" x14ac:dyDescent="0.3">
      <c r="A12" s="37" t="s">
        <v>21</v>
      </c>
      <c r="B12" s="37"/>
      <c r="C12" s="37"/>
      <c r="D12" s="38" t="s">
        <v>37</v>
      </c>
      <c r="E12" s="39"/>
      <c r="F12" s="39"/>
      <c r="G12" s="39"/>
      <c r="H12" s="39"/>
      <c r="I12" s="39"/>
      <c r="J12" s="39"/>
      <c r="K12" s="39"/>
      <c r="L12" s="39"/>
      <c r="M12" s="56"/>
    </row>
    <row r="13" spans="1:15" x14ac:dyDescent="0.3">
      <c r="A13" s="37" t="s">
        <v>22</v>
      </c>
      <c r="B13" s="37"/>
      <c r="C13" s="37"/>
      <c r="D13" s="53" t="s">
        <v>23</v>
      </c>
      <c r="E13" s="54"/>
      <c r="F13" s="54"/>
      <c r="G13" s="54"/>
      <c r="H13" s="54"/>
      <c r="I13" s="54"/>
      <c r="J13" s="54"/>
      <c r="K13" s="54"/>
      <c r="L13" s="54"/>
      <c r="M13" s="55"/>
    </row>
    <row r="14" spans="1:15" x14ac:dyDescent="0.3">
      <c r="A14" s="37" t="s">
        <v>24</v>
      </c>
      <c r="B14" s="37"/>
      <c r="C14" s="37"/>
      <c r="D14" s="38" t="s">
        <v>25</v>
      </c>
      <c r="E14" s="39"/>
      <c r="F14" s="39"/>
      <c r="G14" s="39"/>
      <c r="H14" s="39"/>
      <c r="I14" s="39"/>
      <c r="J14" s="39"/>
      <c r="K14" s="39"/>
      <c r="L14" s="39"/>
      <c r="M14" s="39"/>
    </row>
    <row r="15" spans="1:15" x14ac:dyDescent="0.3">
      <c r="A15" s="46" t="s">
        <v>26</v>
      </c>
      <c r="B15" s="47"/>
      <c r="C15" s="48"/>
      <c r="D15" s="38" t="s">
        <v>27</v>
      </c>
      <c r="E15" s="39"/>
      <c r="F15" s="39"/>
      <c r="G15" s="39"/>
      <c r="H15" s="39"/>
      <c r="I15" s="39"/>
      <c r="J15" s="39"/>
      <c r="K15" s="39"/>
      <c r="L15" s="39"/>
      <c r="M15" s="56"/>
    </row>
    <row r="16" spans="1:15" x14ac:dyDescent="0.3">
      <c r="A16" s="37" t="s">
        <v>28</v>
      </c>
      <c r="B16" s="37"/>
      <c r="C16" s="37"/>
      <c r="D16" s="38" t="s">
        <v>30</v>
      </c>
      <c r="E16" s="39"/>
      <c r="F16" s="39"/>
      <c r="G16" s="39"/>
      <c r="H16" s="39"/>
      <c r="I16" s="39"/>
      <c r="J16" s="39"/>
      <c r="K16" s="39"/>
      <c r="L16" s="39"/>
      <c r="M16" s="56"/>
    </row>
    <row r="17" spans="1:15" x14ac:dyDescent="0.3">
      <c r="A17" s="37" t="s">
        <v>33</v>
      </c>
      <c r="B17" s="37"/>
      <c r="C17" s="37"/>
      <c r="D17" s="38" t="s">
        <v>32</v>
      </c>
      <c r="E17" s="39"/>
      <c r="F17" s="39"/>
      <c r="G17" s="39"/>
      <c r="H17" s="39"/>
      <c r="I17" s="39"/>
      <c r="J17" s="39"/>
      <c r="K17" s="39"/>
      <c r="L17" s="39"/>
      <c r="M17" s="39"/>
    </row>
    <row r="18" spans="1:15" x14ac:dyDescent="0.3">
      <c r="A18" s="17"/>
      <c r="B18" s="17"/>
      <c r="C18" s="17"/>
      <c r="D18" s="17"/>
      <c r="E18" s="18"/>
      <c r="F18" s="18"/>
      <c r="G18" s="18"/>
      <c r="H18" s="18"/>
      <c r="I18" s="26"/>
      <c r="J18" s="18"/>
      <c r="K18" s="18"/>
      <c r="L18" s="32"/>
      <c r="M18" s="18"/>
    </row>
    <row r="19" spans="1:15" s="1" customFormat="1" x14ac:dyDescent="0.3"/>
    <row r="20" spans="1:15" x14ac:dyDescent="0.3">
      <c r="A20" s="19"/>
      <c r="B20" s="19"/>
      <c r="C20" s="19"/>
      <c r="D20" s="19"/>
      <c r="E20" s="19"/>
      <c r="F20" s="19"/>
      <c r="G20" s="19"/>
      <c r="H20" s="19"/>
      <c r="J20" s="1"/>
      <c r="K20" s="1"/>
      <c r="M20" s="1"/>
    </row>
    <row r="21" spans="1:15" x14ac:dyDescent="0.3">
      <c r="A21" s="1"/>
      <c r="B21" s="1"/>
      <c r="C21" s="1"/>
      <c r="D21" s="1"/>
      <c r="E21" s="1"/>
      <c r="F21" s="1"/>
      <c r="G21" s="1"/>
      <c r="H21" s="1"/>
      <c r="J21" s="1"/>
      <c r="K21" s="1"/>
      <c r="M21" s="1"/>
      <c r="O21" s="22"/>
    </row>
    <row r="22" spans="1:15" x14ac:dyDescent="0.3">
      <c r="A22" s="1"/>
      <c r="B22" s="1"/>
      <c r="C22" s="7"/>
      <c r="D22" s="7"/>
      <c r="E22" s="1"/>
      <c r="F22" s="1"/>
      <c r="G22" s="1"/>
      <c r="H22" s="1"/>
      <c r="J22" s="1"/>
      <c r="K22" s="1"/>
      <c r="M22" s="1"/>
    </row>
    <row r="23" spans="1:15" x14ac:dyDescent="0.3">
      <c r="A23" s="1"/>
      <c r="B23" s="1"/>
      <c r="C23" s="7"/>
      <c r="D23" s="7"/>
      <c r="E23" s="1"/>
      <c r="F23" s="1"/>
      <c r="G23" s="1"/>
      <c r="H23" s="1"/>
      <c r="J23" s="1"/>
      <c r="K23" s="1"/>
      <c r="M23" s="1"/>
    </row>
    <row r="24" spans="1:15" x14ac:dyDescent="0.3">
      <c r="A24" s="1"/>
      <c r="B24" s="1"/>
      <c r="C24" s="7"/>
      <c r="D24" s="7"/>
    </row>
  </sheetData>
  <mergeCells count="26">
    <mergeCell ref="D16:M16"/>
    <mergeCell ref="A14:C14"/>
    <mergeCell ref="D14:M14"/>
    <mergeCell ref="A16:C16"/>
    <mergeCell ref="B4:B5"/>
    <mergeCell ref="D4:D5"/>
    <mergeCell ref="D12:M12"/>
    <mergeCell ref="C4:C5"/>
    <mergeCell ref="M4:M5"/>
    <mergeCell ref="A10:M10"/>
    <mergeCell ref="A17:C17"/>
    <mergeCell ref="D17:M17"/>
    <mergeCell ref="L4:L5"/>
    <mergeCell ref="A2:M2"/>
    <mergeCell ref="A13:C13"/>
    <mergeCell ref="A12:C12"/>
    <mergeCell ref="A11:M11"/>
    <mergeCell ref="A4:A5"/>
    <mergeCell ref="A15:C15"/>
    <mergeCell ref="E4:E5"/>
    <mergeCell ref="F4:F5"/>
    <mergeCell ref="G4:I4"/>
    <mergeCell ref="K4:K5"/>
    <mergeCell ref="J4:J5"/>
    <mergeCell ref="D13:M13"/>
    <mergeCell ref="D15:M15"/>
  </mergeCell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Яппарова Резида Дамировна</cp:lastModifiedBy>
  <cp:lastPrinted>2016-01-11T05:08:06Z</cp:lastPrinted>
  <dcterms:created xsi:type="dcterms:W3CDTF">2016-01-11T05:07:07Z</dcterms:created>
  <dcterms:modified xsi:type="dcterms:W3CDTF">2016-02-18T06:24:27Z</dcterms:modified>
</cp:coreProperties>
</file>